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contr.PNS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<sst xmlns="http://schemas.openxmlformats.org/spreadsheetml/2006/main" count="136" uniqueCount="68">
  <si>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Programul/Subprogramul Naţional de Sănătate</t>
  </si>
  <si>
    <t>Programele Naţionale de Sănătate</t>
  </si>
  <si>
    <t xml:space="preserve">Unităţi Sanitare pin care se derulează  </t>
  </si>
  <si>
    <t>Spital Clinic Judeţean Mureş</t>
  </si>
  <si>
    <t>Spital Municipal Sighişoara</t>
  </si>
  <si>
    <t>Spitalul Clinic Judeţean de Urgenţă Tîrgu Mureş</t>
  </si>
  <si>
    <t xml:space="preserve">Programul naţional de boli endocrine </t>
  </si>
  <si>
    <t>Programul naţional de diabet zaharat</t>
  </si>
  <si>
    <t>Programul naţional de ortopedie</t>
  </si>
  <si>
    <t>Programul naţional de oncologie</t>
  </si>
  <si>
    <t xml:space="preserve">        - boli neurologice degenerative în puseu acut</t>
  </si>
  <si>
    <t xml:space="preserve">        - SIDPU</t>
  </si>
  <si>
    <t xml:space="preserve">        - Epidermoliza buloasa</t>
  </si>
  <si>
    <t xml:space="preserve">        - Sindromul Hunter</t>
  </si>
  <si>
    <t>Programul national de tratament al bolilor neurologice- scleroza multipla</t>
  </si>
  <si>
    <t>Programul national de tratament al hemofiliei si talasemiei</t>
  </si>
  <si>
    <t>Programul national de boli cardiovasculare</t>
  </si>
  <si>
    <t xml:space="preserve">      - Proceduri de dilatare percutanata</t>
  </si>
  <si>
    <t xml:space="preserve">      - Implantarea de stimulatoare cardiace</t>
  </si>
  <si>
    <t xml:space="preserve">     - Defibrilatoare interne</t>
  </si>
  <si>
    <t xml:space="preserve">     - Stimulatoare de resincronizare cardiaca</t>
  </si>
  <si>
    <t xml:space="preserve">     - Interventii de chirurgie cardiovasculara adulti</t>
  </si>
  <si>
    <t xml:space="preserve">     - Interventii de chirurgie cardiovasculara copii</t>
  </si>
  <si>
    <t xml:space="preserve">     - Chirurgie vasculara</t>
  </si>
  <si>
    <t xml:space="preserve">                 - medicamente</t>
  </si>
  <si>
    <t xml:space="preserve">                 - materiale sanitare</t>
  </si>
  <si>
    <t xml:space="preserve">       - Osteogeneza imperfecta</t>
  </si>
  <si>
    <t>Programul national de diagnostic si tratament cu ajutorul aparaturii de inalta performanta</t>
  </si>
  <si>
    <t xml:space="preserve">    - Subprogramul de radiologie interventionala</t>
  </si>
  <si>
    <t>Institutul de Urgenta pentru Boli Cardiovasculare si Transplant Tg Mures</t>
  </si>
  <si>
    <t xml:space="preserve">             - afectiuni vasculare periferice</t>
  </si>
  <si>
    <t xml:space="preserve">             - afectiuni oncologice</t>
  </si>
  <si>
    <t xml:space="preserve">             - afectiuni cerebrovasculare</t>
  </si>
  <si>
    <t xml:space="preserve">   - Subrogramul de tratament al hidrocefaliei congenitale sau dobandite la copil </t>
  </si>
  <si>
    <t xml:space="preserve">         - Subprogramul de diagnostic imunofenotipic, citogenetic și biomolecular al leucemiilor acute</t>
  </si>
  <si>
    <t xml:space="preserve">       - Scleroza sistemica si ulcere digitale evolutive</t>
  </si>
  <si>
    <t>Centrul Medical Topmed</t>
  </si>
  <si>
    <t xml:space="preserve">    - hemofilie fara inhibitori profilaxie continua</t>
  </si>
  <si>
    <t xml:space="preserve">    - hemofilie fara inhibitori cu subst. On demand</t>
  </si>
  <si>
    <t xml:space="preserve">    - hemofilie cu inhibitori tratament sangerare</t>
  </si>
  <si>
    <t xml:space="preserve">    - hemofilie cu interventii chirurgicale</t>
  </si>
  <si>
    <t xml:space="preserve">        - HTAP copii</t>
  </si>
  <si>
    <t xml:space="preserve">        - HTAP adulti</t>
  </si>
  <si>
    <t xml:space="preserve">        - Boala Pompe</t>
  </si>
  <si>
    <t xml:space="preserve">     - Tratament prin tehnici hibride</t>
  </si>
  <si>
    <t xml:space="preserve">     - Tratament prin tehnici transcateter</t>
  </si>
  <si>
    <t xml:space="preserve">     - Tratament prin asistare mecanica a circ. pe termen lung</t>
  </si>
  <si>
    <t xml:space="preserve">        - Subprogramul de reconstructie mamara dupa afectiuni oncologice prin endoprotezare  </t>
  </si>
  <si>
    <t>Sumele contractate cu furnizorii de asistenta medicala spitaliceasca pentru derularea</t>
  </si>
  <si>
    <t>Valoare Contract an 2017</t>
  </si>
  <si>
    <t>Programul national de diagnostic si tratament pentru boli rare</t>
  </si>
  <si>
    <t xml:space="preserve">        - boli neurologice degenerative cronice</t>
  </si>
  <si>
    <t xml:space="preserve">                 - osteoporoza</t>
  </si>
  <si>
    <t xml:space="preserve">                 - gusa</t>
  </si>
  <si>
    <t xml:space="preserve">Programul naţional de tratament al surditătii </t>
  </si>
  <si>
    <t xml:space="preserve">                 - implant cohlear</t>
  </si>
  <si>
    <t xml:space="preserve">                 - proteze Baha</t>
  </si>
  <si>
    <t xml:space="preserve">                 - materiale sanitare cons. pompe ptr. insulina</t>
  </si>
  <si>
    <t xml:space="preserve">                 - endoprotezare</t>
  </si>
  <si>
    <t xml:space="preserve">                 - implant de fixare</t>
  </si>
  <si>
    <t xml:space="preserve">                 -implant segmentar</t>
  </si>
  <si>
    <t xml:space="preserve">      - Proceduri ablatie</t>
  </si>
  <si>
    <t xml:space="preserve">      - Proceduri terapeutice de electrofiziologie</t>
  </si>
  <si>
    <t xml:space="preserve">      - Proceduri de cardiologie interventionala ptr. copii cu malf. Congenitale</t>
  </si>
  <si>
    <t xml:space="preserve">              - terapia hemoragiilor acute si cronice</t>
  </si>
  <si>
    <t xml:space="preserve"> - Subprogramul de radioterapie al bolnavilor cu afectiuni oncologice</t>
  </si>
  <si>
    <t>programelor/subprogramlor nationale de sanatate curative  pentru anul 2017</t>
  </si>
  <si>
    <t xml:space="preserve">          - Cost- volum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</si>
</sst>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wrapText="1"/>
    </xf>
    <xf numFmtId="43" fontId="4" fillId="0" borderId="13" xfId="42" applyFont="1" applyBorder="1" applyAlignment="1">
      <alignment/>
    </xf>
    <xf numFmtId="0" fontId="4" fillId="0" borderId="15" xfId="0" applyFont="1" applyBorder="1" applyAlignment="1">
      <alignment horizontal="left" wrapText="1"/>
    </xf>
    <xf numFmtId="43" fontId="4" fillId="0" borderId="10" xfId="42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82"/>
  <sheetViews>
    <sheetView tabSelected="1" zoomScalePageLayoutView="0" workbookViewId="0" topLeftCell="A36">
      <selection activeCell="D82" activeCellId="9" sqref="E33 D10:D18 D23 D36 D39 D42 D46 D52 D73 D82"/>
    </sheetView>
  </sheetViews>
  <sheetFormatPr defaultColWidth="9.140625" defaultRowHeight="12.75"/>
  <cols>
    <col min="1" max="1" width="9.140625" style="3" customWidth="1"/>
    <col min="2" max="2" width="70.28125" style="3" customWidth="1"/>
    <col min="3" max="3" width="59.57421875" style="3" customWidth="1"/>
    <col min="4" max="4" width="31.421875" style="3" customWidth="1"/>
    <col min="5" max="16384" width="9.140625" style="3" customWidth="1"/>
  </cols>
  <sheetData>
    <row r="4" spans="2:4" ht="19.5" customHeight="1">
      <c r="B4" s="22" t="s">
        <v>48</v>
      </c>
      <c r="C4" s="22"/>
      <c r="D4" s="22"/>
    </row>
    <row r="5" spans="2:4" ht="20.25" customHeight="1">
      <c r="B5" s="22" t="s">
        <v>66</v>
      </c>
      <c r="C5" s="22"/>
      <c r="D5" s="22"/>
    </row>
    <row r="7" ht="12.75" thickBot="1"/>
    <row r="8" spans="2:4" ht="12.75" thickBot="1">
      <c r="B8" s="4" t="s">
        <v>0</v>
      </c>
      <c r="C8" s="5" t="s">
        <v>2</v>
      </c>
      <c r="D8" s="23" t="s">
        <v>49</v>
      </c>
    </row>
    <row r="9" spans="2:4" ht="27.75" customHeight="1" thickBot="1">
      <c r="B9" s="4"/>
      <c r="C9" s="6" t="s">
        <v>1</v>
      </c>
      <c r="D9" s="24"/>
    </row>
    <row r="10" spans="2:4" ht="12">
      <c r="B10" s="7" t="s">
        <v>9</v>
      </c>
      <c r="C10" s="8" t="s">
        <v>5</v>
      </c>
      <c r="D10" s="9">
        <v>4018410</v>
      </c>
    </row>
    <row r="11" spans="2:4" ht="12">
      <c r="B11" s="2"/>
      <c r="C11" s="10" t="s">
        <v>3</v>
      </c>
      <c r="D11" s="11">
        <v>8390150</v>
      </c>
    </row>
    <row r="12" spans="2:4" ht="12">
      <c r="B12" s="2"/>
      <c r="C12" s="10" t="s">
        <v>36</v>
      </c>
      <c r="D12" s="11">
        <v>693000</v>
      </c>
    </row>
    <row r="13" spans="2:4" ht="12">
      <c r="B13" s="2" t="s">
        <v>67</v>
      </c>
      <c r="C13" s="10" t="s">
        <v>3</v>
      </c>
      <c r="D13" s="11">
        <v>340000</v>
      </c>
    </row>
    <row r="14" spans="2:4" ht="12">
      <c r="B14" s="2"/>
      <c r="C14" s="10" t="s">
        <v>36</v>
      </c>
      <c r="D14" s="11">
        <v>160000</v>
      </c>
    </row>
    <row r="15" spans="2:4" ht="12">
      <c r="B15" s="20" t="s">
        <v>47</v>
      </c>
      <c r="C15" s="12" t="s">
        <v>5</v>
      </c>
      <c r="D15" s="11">
        <v>6860</v>
      </c>
    </row>
    <row r="16" spans="2:4" ht="12">
      <c r="B16" s="21" t="s">
        <v>34</v>
      </c>
      <c r="C16" s="12" t="s">
        <v>5</v>
      </c>
      <c r="D16" s="11">
        <v>69955</v>
      </c>
    </row>
    <row r="17" spans="2:4" ht="12">
      <c r="B17" s="1" t="s">
        <v>14</v>
      </c>
      <c r="C17" s="12" t="s">
        <v>5</v>
      </c>
      <c r="D17" s="11">
        <v>13942380</v>
      </c>
    </row>
    <row r="18" spans="2:4" ht="12">
      <c r="B18" s="1" t="s">
        <v>15</v>
      </c>
      <c r="C18" s="12" t="s">
        <v>5</v>
      </c>
      <c r="D18" s="11">
        <v>4782820</v>
      </c>
    </row>
    <row r="19" spans="2:4" ht="12">
      <c r="B19" s="1" t="s">
        <v>37</v>
      </c>
      <c r="C19" s="12" t="s">
        <v>5</v>
      </c>
      <c r="D19" s="11">
        <v>1929590</v>
      </c>
    </row>
    <row r="20" spans="2:4" ht="12">
      <c r="B20" s="1" t="s">
        <v>38</v>
      </c>
      <c r="C20" s="12" t="s">
        <v>5</v>
      </c>
      <c r="D20" s="11">
        <v>1397490</v>
      </c>
    </row>
    <row r="21" spans="2:4" ht="12">
      <c r="B21" s="1" t="s">
        <v>39</v>
      </c>
      <c r="C21" s="12" t="s">
        <v>5</v>
      </c>
      <c r="D21" s="11">
        <v>500740</v>
      </c>
    </row>
    <row r="22" spans="2:4" ht="12">
      <c r="B22" s="1" t="s">
        <v>40</v>
      </c>
      <c r="C22" s="12" t="s">
        <v>5</v>
      </c>
      <c r="D22" s="11">
        <v>955000</v>
      </c>
    </row>
    <row r="23" spans="2:4" ht="12">
      <c r="B23" s="2" t="s">
        <v>50</v>
      </c>
      <c r="C23" s="12"/>
      <c r="D23" s="11">
        <f>D24+D25+D26+D27+D28+D29+D30+D31+D32+D35</f>
        <v>10520040</v>
      </c>
    </row>
    <row r="24" spans="2:4" ht="12">
      <c r="B24" s="2" t="s">
        <v>51</v>
      </c>
      <c r="C24" s="12" t="s">
        <v>5</v>
      </c>
      <c r="D24" s="11">
        <v>504420</v>
      </c>
    </row>
    <row r="25" spans="2:4" ht="12">
      <c r="B25" s="2" t="s">
        <v>10</v>
      </c>
      <c r="C25" s="12" t="s">
        <v>5</v>
      </c>
      <c r="D25" s="11">
        <v>316720</v>
      </c>
    </row>
    <row r="26" spans="2:4" ht="12">
      <c r="B26" s="2" t="s">
        <v>41</v>
      </c>
      <c r="C26" s="12" t="s">
        <v>29</v>
      </c>
      <c r="D26" s="11">
        <v>2644780</v>
      </c>
    </row>
    <row r="27" spans="2:4" ht="12">
      <c r="B27" s="2" t="s">
        <v>42</v>
      </c>
      <c r="C27" s="12" t="s">
        <v>5</v>
      </c>
      <c r="D27" s="11">
        <v>1411290</v>
      </c>
    </row>
    <row r="28" spans="2:4" ht="12">
      <c r="B28" s="2" t="s">
        <v>11</v>
      </c>
      <c r="C28" s="12" t="s">
        <v>5</v>
      </c>
      <c r="D28" s="11">
        <v>299990</v>
      </c>
    </row>
    <row r="29" spans="2:4" ht="12">
      <c r="B29" s="2" t="s">
        <v>13</v>
      </c>
      <c r="C29" s="12" t="s">
        <v>5</v>
      </c>
      <c r="D29" s="11">
        <v>1795260</v>
      </c>
    </row>
    <row r="30" spans="2:4" ht="12">
      <c r="B30" s="2" t="s">
        <v>35</v>
      </c>
      <c r="C30" s="12" t="s">
        <v>5</v>
      </c>
      <c r="D30" s="11">
        <v>2032010</v>
      </c>
    </row>
    <row r="31" spans="2:4" ht="12">
      <c r="B31" s="2" t="s">
        <v>43</v>
      </c>
      <c r="C31" s="12" t="s">
        <v>5</v>
      </c>
      <c r="D31" s="11">
        <v>1473600</v>
      </c>
    </row>
    <row r="32" spans="2:4" ht="12">
      <c r="B32" s="2" t="s">
        <v>12</v>
      </c>
      <c r="C32" s="10" t="s">
        <v>3</v>
      </c>
      <c r="D32" s="11">
        <f>SUM(D33:D34)</f>
        <v>37760</v>
      </c>
    </row>
    <row r="33" spans="2:4" ht="12">
      <c r="B33" s="2" t="s">
        <v>24</v>
      </c>
      <c r="C33" s="10" t="s">
        <v>3</v>
      </c>
      <c r="D33" s="11">
        <v>1800</v>
      </c>
    </row>
    <row r="34" spans="2:4" ht="12">
      <c r="B34" s="2" t="s">
        <v>25</v>
      </c>
      <c r="C34" s="10" t="s">
        <v>3</v>
      </c>
      <c r="D34" s="11">
        <v>35960</v>
      </c>
    </row>
    <row r="35" spans="2:4" ht="12">
      <c r="B35" s="2" t="s">
        <v>26</v>
      </c>
      <c r="C35" s="10" t="s">
        <v>3</v>
      </c>
      <c r="D35" s="11">
        <v>4210</v>
      </c>
    </row>
    <row r="36" spans="2:4" ht="12">
      <c r="B36" s="2" t="s">
        <v>6</v>
      </c>
      <c r="C36" s="10" t="s">
        <v>3</v>
      </c>
      <c r="D36" s="11">
        <f>SUM(D37:D38)</f>
        <v>44830</v>
      </c>
    </row>
    <row r="37" spans="2:4" ht="12">
      <c r="B37" s="2" t="s">
        <v>52</v>
      </c>
      <c r="C37" s="10" t="s">
        <v>3</v>
      </c>
      <c r="D37" s="11">
        <v>44340</v>
      </c>
    </row>
    <row r="38" spans="2:4" ht="12">
      <c r="B38" s="2" t="s">
        <v>53</v>
      </c>
      <c r="C38" s="10" t="s">
        <v>3</v>
      </c>
      <c r="D38" s="11">
        <v>490</v>
      </c>
    </row>
    <row r="39" spans="2:4" ht="12">
      <c r="B39" s="13" t="s">
        <v>54</v>
      </c>
      <c r="C39" s="12" t="s">
        <v>5</v>
      </c>
      <c r="D39" s="11">
        <f>SUM(D40:D41)</f>
        <v>1084500</v>
      </c>
    </row>
    <row r="40" spans="2:4" ht="12">
      <c r="B40" s="2" t="s">
        <v>55</v>
      </c>
      <c r="C40" s="12" t="s">
        <v>5</v>
      </c>
      <c r="D40" s="11">
        <v>1058340</v>
      </c>
    </row>
    <row r="41" spans="2:4" ht="12">
      <c r="B41" s="2" t="s">
        <v>56</v>
      </c>
      <c r="C41" s="12" t="s">
        <v>5</v>
      </c>
      <c r="D41" s="11">
        <v>26160</v>
      </c>
    </row>
    <row r="42" spans="2:4" ht="12">
      <c r="B42" s="13" t="s">
        <v>7</v>
      </c>
      <c r="C42" s="12"/>
      <c r="D42" s="11">
        <f>SUM(D43:D45)</f>
        <v>117930</v>
      </c>
    </row>
    <row r="43" spans="2:4" ht="12">
      <c r="B43" s="2" t="s">
        <v>24</v>
      </c>
      <c r="C43" s="12" t="s">
        <v>5</v>
      </c>
      <c r="D43" s="11">
        <v>35000</v>
      </c>
    </row>
    <row r="44" spans="2:4" ht="12">
      <c r="B44" s="2" t="s">
        <v>57</v>
      </c>
      <c r="C44" s="12" t="s">
        <v>5</v>
      </c>
      <c r="D44" s="11">
        <v>81930</v>
      </c>
    </row>
    <row r="45" spans="2:4" ht="12">
      <c r="B45" s="2" t="s">
        <v>24</v>
      </c>
      <c r="C45" s="10" t="s">
        <v>4</v>
      </c>
      <c r="D45" s="11">
        <v>1000</v>
      </c>
    </row>
    <row r="46" spans="2:4" ht="12">
      <c r="B46" s="13" t="s">
        <v>8</v>
      </c>
      <c r="C46" s="12"/>
      <c r="D46" s="11">
        <f>SUM(D47:D51)</f>
        <v>6852180</v>
      </c>
    </row>
    <row r="47" spans="2:4" ht="12">
      <c r="B47" s="2" t="s">
        <v>58</v>
      </c>
      <c r="C47" s="12" t="s">
        <v>5</v>
      </c>
      <c r="D47" s="11">
        <v>3211230</v>
      </c>
    </row>
    <row r="48" spans="2:4" ht="12">
      <c r="B48" s="2" t="s">
        <v>58</v>
      </c>
      <c r="C48" s="10" t="s">
        <v>3</v>
      </c>
      <c r="D48" s="11">
        <v>3211220</v>
      </c>
    </row>
    <row r="49" spans="2:4" ht="12">
      <c r="B49" s="2" t="s">
        <v>59</v>
      </c>
      <c r="C49" s="12" t="s">
        <v>5</v>
      </c>
      <c r="D49" s="11">
        <v>116420</v>
      </c>
    </row>
    <row r="50" spans="2:4" ht="12">
      <c r="B50" s="2" t="s">
        <v>59</v>
      </c>
      <c r="C50" s="10" t="s">
        <v>3</v>
      </c>
      <c r="D50" s="11">
        <v>116430</v>
      </c>
    </row>
    <row r="51" spans="2:4" ht="12">
      <c r="B51" s="2" t="s">
        <v>60</v>
      </c>
      <c r="C51" s="12" t="s">
        <v>5</v>
      </c>
      <c r="D51" s="11">
        <v>196880</v>
      </c>
    </row>
    <row r="52" spans="2:4" ht="12">
      <c r="B52" s="13" t="s">
        <v>16</v>
      </c>
      <c r="C52" s="10"/>
      <c r="D52" s="14">
        <f>SUM(D53:D72)</f>
        <v>22311590</v>
      </c>
    </row>
    <row r="53" spans="2:4" ht="12">
      <c r="B53" s="2" t="s">
        <v>17</v>
      </c>
      <c r="C53" s="12" t="s">
        <v>5</v>
      </c>
      <c r="D53" s="14">
        <v>681270</v>
      </c>
    </row>
    <row r="54" spans="2:4" ht="12">
      <c r="B54" s="2" t="s">
        <v>17</v>
      </c>
      <c r="C54" s="12" t="s">
        <v>29</v>
      </c>
      <c r="D54" s="14">
        <v>3485810</v>
      </c>
    </row>
    <row r="55" spans="2:4" ht="12">
      <c r="B55" s="2" t="s">
        <v>61</v>
      </c>
      <c r="C55" s="12" t="s">
        <v>29</v>
      </c>
      <c r="D55" s="14">
        <v>127280</v>
      </c>
    </row>
    <row r="56" spans="2:4" ht="12">
      <c r="B56" s="2" t="s">
        <v>61</v>
      </c>
      <c r="C56" s="12" t="s">
        <v>5</v>
      </c>
      <c r="D56" s="14">
        <v>174690</v>
      </c>
    </row>
    <row r="57" spans="2:4" ht="12">
      <c r="B57" s="2" t="s">
        <v>62</v>
      </c>
      <c r="C57" s="12" t="s">
        <v>5</v>
      </c>
      <c r="D57" s="14">
        <v>283530</v>
      </c>
    </row>
    <row r="58" spans="2:4" ht="12">
      <c r="B58" s="2"/>
      <c r="C58" s="12" t="s">
        <v>29</v>
      </c>
      <c r="D58" s="14">
        <v>452530</v>
      </c>
    </row>
    <row r="59" spans="2:4" ht="12">
      <c r="B59" s="2" t="s">
        <v>18</v>
      </c>
      <c r="C59" s="12" t="s">
        <v>5</v>
      </c>
      <c r="D59" s="14">
        <v>218140</v>
      </c>
    </row>
    <row r="60" spans="2:4" ht="12">
      <c r="B60" s="2"/>
      <c r="C60" s="12" t="s">
        <v>29</v>
      </c>
      <c r="D60" s="14">
        <v>307320</v>
      </c>
    </row>
    <row r="61" spans="2:4" ht="12">
      <c r="B61" s="2" t="s">
        <v>19</v>
      </c>
      <c r="C61" s="12" t="s">
        <v>5</v>
      </c>
      <c r="D61" s="14">
        <v>133630</v>
      </c>
    </row>
    <row r="62" spans="2:4" ht="12">
      <c r="B62" s="2"/>
      <c r="C62" s="12" t="s">
        <v>29</v>
      </c>
      <c r="D62" s="14">
        <v>235850</v>
      </c>
    </row>
    <row r="63" spans="2:4" ht="12">
      <c r="B63" s="2" t="s">
        <v>20</v>
      </c>
      <c r="C63" s="12" t="s">
        <v>5</v>
      </c>
      <c r="D63" s="14">
        <v>83890</v>
      </c>
    </row>
    <row r="64" spans="2:4" ht="12">
      <c r="B64" s="2"/>
      <c r="C64" s="12" t="s">
        <v>29</v>
      </c>
      <c r="D64" s="14">
        <v>178810</v>
      </c>
    </row>
    <row r="65" spans="2:4" ht="12">
      <c r="B65" s="2" t="s">
        <v>21</v>
      </c>
      <c r="C65" s="12" t="s">
        <v>29</v>
      </c>
      <c r="D65" s="14">
        <v>9851220</v>
      </c>
    </row>
    <row r="66" spans="2:4" ht="12">
      <c r="B66" s="2" t="s">
        <v>22</v>
      </c>
      <c r="C66" s="12" t="s">
        <v>29</v>
      </c>
      <c r="D66" s="14">
        <v>3204370</v>
      </c>
    </row>
    <row r="67" spans="2:4" ht="12">
      <c r="B67" s="13" t="s">
        <v>23</v>
      </c>
      <c r="C67" s="12" t="s">
        <v>5</v>
      </c>
      <c r="D67" s="15">
        <v>177230</v>
      </c>
    </row>
    <row r="68" spans="2:4" ht="12">
      <c r="B68" s="2"/>
      <c r="C68" s="12" t="s">
        <v>29</v>
      </c>
      <c r="D68" s="15">
        <v>418840</v>
      </c>
    </row>
    <row r="69" spans="2:4" ht="12">
      <c r="B69" s="2" t="s">
        <v>63</v>
      </c>
      <c r="C69" s="12" t="s">
        <v>29</v>
      </c>
      <c r="D69" s="15">
        <v>536080</v>
      </c>
    </row>
    <row r="70" spans="2:4" ht="12">
      <c r="B70" s="2" t="s">
        <v>44</v>
      </c>
      <c r="C70" s="12" t="s">
        <v>29</v>
      </c>
      <c r="D70" s="15">
        <v>485330</v>
      </c>
    </row>
    <row r="71" spans="2:4" ht="12">
      <c r="B71" s="2" t="s">
        <v>45</v>
      </c>
      <c r="C71" s="12" t="s">
        <v>29</v>
      </c>
      <c r="D71" s="15">
        <v>875770</v>
      </c>
    </row>
    <row r="72" spans="2:4" ht="12">
      <c r="B72" s="2" t="s">
        <v>46</v>
      </c>
      <c r="C72" s="12" t="s">
        <v>29</v>
      </c>
      <c r="D72" s="15">
        <v>400000</v>
      </c>
    </row>
    <row r="73" spans="2:4" ht="14.25" customHeight="1">
      <c r="B73" s="1" t="s">
        <v>27</v>
      </c>
      <c r="C73" s="10"/>
      <c r="D73" s="16">
        <f>SUM(D75:D81)</f>
        <v>840760</v>
      </c>
    </row>
    <row r="74" spans="2:4" ht="12">
      <c r="B74" s="2" t="s">
        <v>28</v>
      </c>
      <c r="C74" s="12"/>
      <c r="D74" s="15">
        <f>SUM(D75:D80)</f>
        <v>836480</v>
      </c>
    </row>
    <row r="75" spans="2:4" ht="12">
      <c r="B75" s="2" t="s">
        <v>32</v>
      </c>
      <c r="C75" s="12" t="s">
        <v>5</v>
      </c>
      <c r="D75" s="15">
        <v>316500</v>
      </c>
    </row>
    <row r="76" spans="2:4" ht="12">
      <c r="B76" s="2"/>
      <c r="C76" s="12" t="s">
        <v>29</v>
      </c>
      <c r="D76" s="15">
        <v>186660</v>
      </c>
    </row>
    <row r="77" spans="2:4" ht="12">
      <c r="B77" s="2" t="s">
        <v>30</v>
      </c>
      <c r="C77" s="12" t="s">
        <v>5</v>
      </c>
      <c r="D77" s="15">
        <v>125630</v>
      </c>
    </row>
    <row r="78" spans="2:4" ht="12">
      <c r="B78" s="2"/>
      <c r="C78" s="12" t="s">
        <v>29</v>
      </c>
      <c r="D78" s="15">
        <v>125620</v>
      </c>
    </row>
    <row r="79" spans="2:4" ht="12">
      <c r="B79" s="2" t="s">
        <v>31</v>
      </c>
      <c r="C79" s="12" t="s">
        <v>5</v>
      </c>
      <c r="D79" s="15">
        <v>73340</v>
      </c>
    </row>
    <row r="80" spans="2:4" ht="12">
      <c r="B80" s="2" t="s">
        <v>64</v>
      </c>
      <c r="C80" s="12" t="s">
        <v>5</v>
      </c>
      <c r="D80" s="15">
        <v>8730</v>
      </c>
    </row>
    <row r="81" spans="2:4" ht="12">
      <c r="B81" s="17" t="s">
        <v>33</v>
      </c>
      <c r="C81" s="12" t="s">
        <v>5</v>
      </c>
      <c r="D81" s="15">
        <v>4280</v>
      </c>
    </row>
    <row r="82" spans="2:4" ht="12.75" thickBot="1">
      <c r="B82" s="18" t="s">
        <v>65</v>
      </c>
      <c r="C82" s="10" t="s">
        <v>3</v>
      </c>
      <c r="D82" s="19">
        <v>4516480</v>
      </c>
    </row>
  </sheetData>
  <sheetProtection/>
  <mergeCells count="3">
    <mergeCell ref="B4:D4"/>
    <mergeCell ref="B5:D5"/>
    <mergeCell ref="D8:D9"/>
  </mergeCells>
  <printOptions/>
  <pageMargins left="0.27" right="0.17" top="0.53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pali</cp:lastModifiedBy>
  <cp:lastPrinted>2015-02-20T10:44:23Z</cp:lastPrinted>
  <dcterms:created xsi:type="dcterms:W3CDTF">1996-10-14T23:33:28Z</dcterms:created>
  <dcterms:modified xsi:type="dcterms:W3CDTF">2017-11-22T08:21:40Z</dcterms:modified>
  <cp:category/>
  <cp:version/>
  <cp:contentType/>
  <cp:contentStatus/>
</cp:coreProperties>
</file>